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05" windowWidth="17400" windowHeight="5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<sst xmlns="http://schemas.openxmlformats.org/spreadsheetml/2006/main" count="140" uniqueCount="72">
  <si>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</si>
  <si>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</si>
  <si>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</si>
  <si>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</si>
  <si>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</si>
  <si>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</si>
  <si>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</si>
  <si>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</si>
  <si>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</si>
  <si>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</si>
  <si>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</si>
  <si>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</si>
  <si>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</si>
  <si>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</si>
  <si>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</si>
  <si>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</si>
  <si>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</si>
  <si>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</si>
  <si>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</si>
  <si>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</si>
  <si>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</si>
  <si>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</si>
  <si>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</si>
  <si>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</si>
  <si>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</si>
  <si>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</si>
  <si>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</si>
  <si>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</si>
  <si>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</si>
  <si>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</si>
  <si>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</si>
  <si>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</si>
  <si>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</si>
  <si>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</si>
  <si>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</si>
  <si>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</si>
  <si>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</si>
  <si>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</si>
  <si>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</si>
  <si>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</si>
  <si>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</si>
  <si>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</si>
  <si>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</si>
  <si>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</si>
  <si>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</si>
  <si>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</si>
  <si>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</si>
  <si>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</si>
  <si>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</si>
  <si>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</si>
  <si>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</si>
  <si>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Организация работы интервьюеров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</si>
  <si>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</si>
  <si>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</si>
  <si>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</si>
  <si>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</si>
  <si>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</si>
  <si>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</si>
  <si>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</si>
  <si>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9,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</si>
  <si>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информационно-телекомуникационных сетей
КБК 15701132340192020244</t>
  </si>
  <si>
    <t>Прием, проверка и контроль заполненных анкет</t>
  </si>
  <si>
    <t>Оператор ввода статистической информации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</si>
  <si>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КБК 1570113159 0190019244</t>
  </si>
  <si>
    <t>15, по соглашению сторон</t>
  </si>
  <si>
    <t>Выполнение работ, связанных с проведением Выборочного наблюдения состояния здоровья населения
КБК 1570113159 РЗ 08300244</t>
  </si>
  <si>
    <t>2, по соглашению сторон</t>
  </si>
  <si>
    <t>18, по соглашению сторон</t>
  </si>
  <si>
    <t>8, по соглашению сторон</t>
  </si>
  <si>
    <t>36, по соглашению сторон                            1, в связи со смертью подрядчика</t>
  </si>
  <si>
    <t>Подготовка и обработка первичных статистических данных</t>
  </si>
  <si>
    <t>4,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</si>
</sst>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horizontal="center" vertical="center"/>
    </xf>
    <xf numFmtId="4" fontId="42" fillId="0" borderId="0" xfId="0" applyNumberFormat="1" applyFont="1" applyFill="1" applyAlignment="1">
      <alignment horizontal="center" vertical="center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1"/>
    </row>
    <row r="2" spans="1:17" ht="30" customHeight="1">
      <c r="A2" s="60" t="s">
        <v>9</v>
      </c>
      <c r="B2" s="61"/>
      <c r="C2" s="61"/>
      <c r="D2" s="61"/>
      <c r="E2" s="61"/>
      <c r="F2" s="61"/>
      <c r="G2" s="61"/>
      <c r="H2" s="37">
        <v>43809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57" t="s">
        <v>10</v>
      </c>
      <c r="B3" s="59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3">
        <v>1</v>
      </c>
      <c r="B4" s="64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62" t="s">
        <v>15</v>
      </c>
      <c r="B5" s="62"/>
      <c r="C5" s="6">
        <f>SUM(C6:C10)</f>
        <v>75</v>
      </c>
      <c r="D5" s="7">
        <f>SUM(D6:D10)</f>
        <v>1405538.15</v>
      </c>
      <c r="E5" s="6">
        <f>SUM(E6:E10)</f>
        <v>30</v>
      </c>
      <c r="F5" s="6">
        <f>SUM(F6:F10)</f>
        <v>75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2</v>
      </c>
      <c r="D6" s="10">
        <v>62900.37</v>
      </c>
      <c r="E6" s="9">
        <v>0</v>
      </c>
      <c r="F6" s="9">
        <v>2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12</v>
      </c>
      <c r="D7" s="10">
        <v>488370.86</v>
      </c>
      <c r="E7" s="9">
        <v>3</v>
      </c>
      <c r="F7" s="9">
        <v>12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62" t="s">
        <v>16</v>
      </c>
      <c r="B11" s="62"/>
      <c r="C11" s="14">
        <f>SUM(C12:C14)</f>
        <v>157</v>
      </c>
      <c r="D11" s="15">
        <f>SUM(D12:D14)</f>
        <v>3265731.92</v>
      </c>
      <c r="E11" s="14">
        <f>SUM(E12:E14)</f>
        <v>13</v>
      </c>
      <c r="F11" s="14">
        <f>SUM(F12:F14)</f>
        <v>119</v>
      </c>
      <c r="G11" s="30"/>
      <c r="H11" s="21" t="s">
        <v>64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50</v>
      </c>
      <c r="B12" s="12" t="s">
        <v>12</v>
      </c>
      <c r="C12" s="20">
        <v>2</v>
      </c>
      <c r="D12" s="17">
        <v>429591.72</v>
      </c>
      <c r="E12" s="16">
        <v>0</v>
      </c>
      <c r="F12" s="16">
        <v>0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153</v>
      </c>
      <c r="D13" s="45">
        <v>2411873</v>
      </c>
      <c r="E13" s="16">
        <v>13</v>
      </c>
      <c r="F13" s="16">
        <v>119</v>
      </c>
      <c r="G13" s="18"/>
      <c r="H13" s="12" t="s">
        <v>64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0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67" t="s">
        <v>17</v>
      </c>
      <c r="B15" s="68"/>
      <c r="C15" s="21">
        <f>SUM(C16)</f>
        <v>12</v>
      </c>
      <c r="D15" s="15">
        <f>SUM(D16)</f>
        <v>124400.22</v>
      </c>
      <c r="E15" s="21">
        <f>SUM(E16)</f>
        <v>0</v>
      </c>
      <c r="F15" s="21">
        <f>SUM(F16)</f>
        <v>11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12</v>
      </c>
      <c r="D16" s="17">
        <v>124400.22</v>
      </c>
      <c r="E16" s="16">
        <v>0</v>
      </c>
      <c r="F16" s="16">
        <v>11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67" t="s">
        <v>36</v>
      </c>
      <c r="B17" s="68"/>
      <c r="C17" s="28">
        <f>SUM(C18:C24)</f>
        <v>1128</v>
      </c>
      <c r="D17" s="33">
        <f>SUM(D18:D24)</f>
        <v>27572354.62</v>
      </c>
      <c r="E17" s="28">
        <f>SUM(E18:E24)</f>
        <v>72</v>
      </c>
      <c r="F17" s="28">
        <f>SUM(F18:F24)</f>
        <v>955</v>
      </c>
      <c r="G17" s="31"/>
      <c r="H17" s="21" t="s">
        <v>69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6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15</v>
      </c>
      <c r="D19" s="45">
        <v>811200</v>
      </c>
      <c r="E19" s="16">
        <v>0</v>
      </c>
      <c r="F19" s="16">
        <v>9</v>
      </c>
      <c r="G19" s="19"/>
      <c r="H19" s="16" t="s">
        <v>66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2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19</v>
      </c>
      <c r="D21" s="45">
        <v>659602.48</v>
      </c>
      <c r="E21" s="16">
        <v>0</v>
      </c>
      <c r="F21" s="16">
        <v>13</v>
      </c>
      <c r="G21" s="19"/>
      <c r="H21" s="13" t="s">
        <v>66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48</v>
      </c>
      <c r="C22" s="20">
        <v>157</v>
      </c>
      <c r="D22" s="17">
        <v>9654185.08</v>
      </c>
      <c r="E22" s="16">
        <v>72</v>
      </c>
      <c r="F22" s="16">
        <v>72</v>
      </c>
      <c r="G22" s="19"/>
      <c r="H22" s="13" t="s">
        <v>67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46</v>
      </c>
      <c r="B23" s="49" t="s">
        <v>47</v>
      </c>
      <c r="C23" s="20">
        <v>193</v>
      </c>
      <c r="D23" s="17">
        <v>5819000</v>
      </c>
      <c r="E23" s="16">
        <v>0</v>
      </c>
      <c r="F23" s="16">
        <v>126</v>
      </c>
      <c r="G23" s="19"/>
      <c r="H23" s="13" t="s">
        <v>68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53</v>
      </c>
      <c r="B24" s="48" t="s">
        <v>54</v>
      </c>
      <c r="C24" s="16">
        <v>734</v>
      </c>
      <c r="D24" s="45">
        <v>10218600.39</v>
      </c>
      <c r="E24" s="16">
        <v>0</v>
      </c>
      <c r="F24" s="16">
        <v>727</v>
      </c>
      <c r="G24" s="19"/>
      <c r="H24" s="13" t="s">
        <v>58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65" t="s">
        <v>20</v>
      </c>
      <c r="B25" s="66"/>
      <c r="C25" s="28">
        <f>SUM(C26)</f>
        <v>4</v>
      </c>
      <c r="D25" s="33">
        <f>SUM(D26)</f>
        <v>18840</v>
      </c>
      <c r="E25" s="28">
        <v>0</v>
      </c>
      <c r="F25" s="28">
        <v>0</v>
      </c>
      <c r="G25" s="31"/>
      <c r="H25" s="31"/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18840</v>
      </c>
      <c r="E26" s="27">
        <v>0</v>
      </c>
      <c r="F26" s="27">
        <v>0</v>
      </c>
      <c r="G26" s="31"/>
      <c r="H26" s="31"/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67" t="s">
        <v>30</v>
      </c>
      <c r="B27" s="68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67" t="s">
        <v>37</v>
      </c>
      <c r="B29" s="68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67" t="s">
        <v>40</v>
      </c>
      <c r="B31" s="68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67" t="s">
        <v>39</v>
      </c>
      <c r="B33" s="68"/>
      <c r="C33" s="28">
        <f>SUM(C34:C36)</f>
        <v>62</v>
      </c>
      <c r="D33" s="33">
        <f>SUM(D34:D36)</f>
        <v>892906.01</v>
      </c>
      <c r="E33" s="28">
        <f>SUM(E34:E35)</f>
        <v>13</v>
      </c>
      <c r="F33" s="28">
        <f>SUM(F34:F36)</f>
        <v>42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881139.5</v>
      </c>
      <c r="E35" s="16">
        <v>13</v>
      </c>
      <c r="F35" s="16">
        <v>40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25.5" customHeight="1">
      <c r="A36" s="12" t="s">
        <v>43</v>
      </c>
      <c r="B36" s="49" t="s">
        <v>70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67" t="s">
        <v>44</v>
      </c>
      <c r="B37" s="68"/>
      <c r="C37" s="28">
        <f>SUM(C38:C41)</f>
        <v>67</v>
      </c>
      <c r="D37" s="33">
        <f>SUM(D38:D41)</f>
        <v>1155143.3599999999</v>
      </c>
      <c r="E37" s="28">
        <f>SUM(E38:E39)</f>
        <v>19</v>
      </c>
      <c r="F37" s="28">
        <f>SUM(F38:F41)</f>
        <v>58</v>
      </c>
      <c r="G37" s="31"/>
      <c r="H37" s="28" t="s">
        <v>59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4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910404.04</v>
      </c>
      <c r="E39" s="16">
        <v>18</v>
      </c>
      <c r="F39" s="16">
        <v>46</v>
      </c>
      <c r="G39" s="19"/>
      <c r="H39" s="16" t="s">
        <v>59</v>
      </c>
      <c r="I39" s="26"/>
      <c r="J39" s="26"/>
      <c r="K39" s="26"/>
      <c r="L39" s="26"/>
      <c r="M39" s="26"/>
      <c r="N39" s="26"/>
      <c r="O39" s="26"/>
      <c r="P39" s="26"/>
    </row>
    <row r="40" spans="1:16" ht="18" customHeight="1">
      <c r="A40" s="12" t="s">
        <v>62</v>
      </c>
      <c r="B40" s="16" t="s">
        <v>35</v>
      </c>
      <c r="C40" s="53">
        <v>4</v>
      </c>
      <c r="D40" s="17">
        <v>58926</v>
      </c>
      <c r="E40" s="16">
        <v>0</v>
      </c>
      <c r="F40" s="16">
        <v>4</v>
      </c>
      <c r="G40" s="19"/>
      <c r="H40" s="16"/>
      <c r="I40" s="26"/>
      <c r="J40" s="26"/>
      <c r="K40" s="26"/>
      <c r="L40" s="26"/>
      <c r="M40" s="26"/>
      <c r="N40" s="26"/>
      <c r="O40" s="26"/>
      <c r="P40" s="26"/>
    </row>
    <row r="41" spans="1:16" ht="27" customHeight="1">
      <c r="A41" s="12" t="s">
        <v>32</v>
      </c>
      <c r="B41" s="16" t="s">
        <v>34</v>
      </c>
      <c r="C41" s="53">
        <v>4</v>
      </c>
      <c r="D41" s="17">
        <v>53145.64</v>
      </c>
      <c r="E41" s="16">
        <v>0</v>
      </c>
      <c r="F41" s="16">
        <v>4</v>
      </c>
      <c r="G41" s="19"/>
      <c r="H41" s="16"/>
      <c r="I41" s="26"/>
      <c r="J41" s="26"/>
      <c r="K41" s="26"/>
      <c r="L41" s="26"/>
      <c r="M41" s="26"/>
      <c r="N41" s="26"/>
      <c r="O41" s="26"/>
      <c r="P41" s="26"/>
    </row>
    <row r="42" spans="1:16" ht="45" customHeight="1">
      <c r="A42" s="65" t="s">
        <v>45</v>
      </c>
      <c r="B42" s="66"/>
      <c r="C42" s="50">
        <f>SUM(C43)</f>
        <v>12</v>
      </c>
      <c r="D42" s="33">
        <f>SUM(D43)</f>
        <v>25711.92</v>
      </c>
      <c r="E42" s="27">
        <v>0</v>
      </c>
      <c r="F42" s="27">
        <v>0</v>
      </c>
      <c r="G42" s="31"/>
      <c r="H42" s="28" t="s">
        <v>59</v>
      </c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12</v>
      </c>
      <c r="D43" s="17">
        <v>25711.92</v>
      </c>
      <c r="E43" s="27">
        <v>0</v>
      </c>
      <c r="F43" s="27">
        <v>0</v>
      </c>
      <c r="G43" s="31"/>
      <c r="H43" s="27" t="s">
        <v>59</v>
      </c>
      <c r="I43" s="26"/>
      <c r="J43" s="26"/>
      <c r="K43" s="26"/>
      <c r="L43" s="26"/>
      <c r="M43" s="26"/>
      <c r="N43" s="26"/>
      <c r="O43" s="26"/>
      <c r="P43" s="26"/>
    </row>
    <row r="44" spans="1:16" ht="44.25" customHeight="1">
      <c r="A44" s="65" t="s">
        <v>49</v>
      </c>
      <c r="B44" s="66"/>
      <c r="C44" s="28">
        <f>SUM(C45)</f>
        <v>9</v>
      </c>
      <c r="D44" s="33">
        <f>SUM(D45)</f>
        <v>25602</v>
      </c>
      <c r="E44" s="28">
        <f>SUM(E45)</f>
        <v>0</v>
      </c>
      <c r="F44" s="28">
        <f>SUM(F45)</f>
        <v>6</v>
      </c>
      <c r="G44" s="31"/>
      <c r="H44" s="31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12" t="s">
        <v>6</v>
      </c>
      <c r="B45" s="16" t="s">
        <v>11</v>
      </c>
      <c r="C45" s="27">
        <v>9</v>
      </c>
      <c r="D45" s="17">
        <v>25602</v>
      </c>
      <c r="E45" s="27">
        <v>0</v>
      </c>
      <c r="F45" s="27">
        <v>6</v>
      </c>
      <c r="G45" s="31"/>
      <c r="H45" s="31"/>
      <c r="I45" s="26"/>
      <c r="J45" s="26"/>
      <c r="K45" s="26"/>
      <c r="L45" s="26"/>
      <c r="M45" s="26"/>
      <c r="N45" s="26"/>
      <c r="O45" s="26"/>
      <c r="P45" s="26"/>
    </row>
    <row r="46" spans="1:8" ht="43.5" customHeight="1">
      <c r="A46" s="67" t="s">
        <v>52</v>
      </c>
      <c r="B46" s="68"/>
      <c r="C46" s="28">
        <f>SUM(C47:C51)</f>
        <v>38</v>
      </c>
      <c r="D46" s="33">
        <f>SUM(D47:D51)</f>
        <v>609310.41</v>
      </c>
      <c r="E46" s="28">
        <f>SUM(E47:E51)</f>
        <v>10</v>
      </c>
      <c r="F46" s="28">
        <f>SUM(F47:F51)</f>
        <v>38</v>
      </c>
      <c r="G46" s="31"/>
      <c r="H46" s="31"/>
    </row>
    <row r="47" spans="1:8" ht="15">
      <c r="A47" s="41" t="s">
        <v>8</v>
      </c>
      <c r="B47" s="43" t="s">
        <v>51</v>
      </c>
      <c r="C47" s="27">
        <v>1</v>
      </c>
      <c r="D47" s="17">
        <v>48166.95</v>
      </c>
      <c r="E47" s="27">
        <v>0</v>
      </c>
      <c r="F47" s="27">
        <v>1</v>
      </c>
      <c r="G47" s="31"/>
      <c r="H47" s="31"/>
    </row>
    <row r="48" spans="1:8" s="3" customFormat="1" ht="12.75" customHeight="1">
      <c r="A48" s="12" t="s">
        <v>28</v>
      </c>
      <c r="B48" s="12" t="s">
        <v>12</v>
      </c>
      <c r="C48" s="27">
        <v>5</v>
      </c>
      <c r="D48" s="17">
        <v>186044.55</v>
      </c>
      <c r="E48" s="27">
        <v>1</v>
      </c>
      <c r="F48" s="27">
        <v>5</v>
      </c>
      <c r="G48" s="31"/>
      <c r="H48" s="31"/>
    </row>
    <row r="49" spans="1:8" s="52" customFormat="1" ht="11.25">
      <c r="A49" s="51" t="s">
        <v>6</v>
      </c>
      <c r="B49" s="51" t="s">
        <v>11</v>
      </c>
      <c r="C49" s="27">
        <v>26</v>
      </c>
      <c r="D49" s="39">
        <v>335552.3</v>
      </c>
      <c r="E49" s="27">
        <v>9</v>
      </c>
      <c r="F49" s="27">
        <v>26</v>
      </c>
      <c r="G49" s="27"/>
      <c r="H49" s="27"/>
    </row>
    <row r="50" spans="1:8" s="52" customFormat="1" ht="22.5">
      <c r="A50" s="27" t="s">
        <v>32</v>
      </c>
      <c r="B50" s="49" t="s">
        <v>55</v>
      </c>
      <c r="C50" s="27">
        <v>1</v>
      </c>
      <c r="D50" s="39">
        <v>8046.61</v>
      </c>
      <c r="E50" s="27">
        <v>0</v>
      </c>
      <c r="F50" s="27">
        <v>1</v>
      </c>
      <c r="G50" s="27"/>
      <c r="H50" s="27"/>
    </row>
    <row r="51" spans="1:8" s="52" customFormat="1" ht="11.25">
      <c r="A51" s="27" t="s">
        <v>33</v>
      </c>
      <c r="B51" s="27" t="s">
        <v>35</v>
      </c>
      <c r="C51" s="27">
        <v>5</v>
      </c>
      <c r="D51" s="39">
        <v>31500</v>
      </c>
      <c r="E51" s="27">
        <v>0</v>
      </c>
      <c r="F51" s="27">
        <v>5</v>
      </c>
      <c r="G51" s="27"/>
      <c r="H51" s="27"/>
    </row>
    <row r="52" spans="1:8" ht="34.5" customHeight="1">
      <c r="A52" s="67" t="s">
        <v>65</v>
      </c>
      <c r="B52" s="68"/>
      <c r="C52" s="28">
        <f>SUM(C53:C56)</f>
        <v>60</v>
      </c>
      <c r="D52" s="33">
        <f>SUM(D53:D56)</f>
        <v>1106123.74</v>
      </c>
      <c r="E52" s="28">
        <f>SUM(E53:E56)</f>
        <v>41</v>
      </c>
      <c r="F52" s="28">
        <f>SUM(F53:F56)</f>
        <v>54</v>
      </c>
      <c r="G52" s="31"/>
      <c r="H52" s="28" t="s">
        <v>57</v>
      </c>
    </row>
    <row r="53" spans="1:8" ht="15" customHeight="1">
      <c r="A53" s="41" t="s">
        <v>8</v>
      </c>
      <c r="B53" s="43" t="s">
        <v>51</v>
      </c>
      <c r="C53" s="27">
        <v>1</v>
      </c>
      <c r="D53" s="17">
        <v>44754.25</v>
      </c>
      <c r="E53" s="27">
        <v>1</v>
      </c>
      <c r="F53" s="27">
        <v>1</v>
      </c>
      <c r="G53" s="31"/>
      <c r="H53" s="31"/>
    </row>
    <row r="54" spans="1:8" ht="15">
      <c r="A54" s="12" t="s">
        <v>28</v>
      </c>
      <c r="B54" s="12" t="s">
        <v>12</v>
      </c>
      <c r="C54" s="27">
        <v>9</v>
      </c>
      <c r="D54" s="17">
        <v>286494.8</v>
      </c>
      <c r="E54" s="27">
        <v>9</v>
      </c>
      <c r="F54" s="27">
        <v>9</v>
      </c>
      <c r="G54" s="31"/>
      <c r="H54" s="31"/>
    </row>
    <row r="55" spans="1:8" ht="15">
      <c r="A55" s="51" t="s">
        <v>6</v>
      </c>
      <c r="B55" s="51" t="s">
        <v>11</v>
      </c>
      <c r="C55" s="27">
        <v>47</v>
      </c>
      <c r="D55" s="39">
        <v>745054.9</v>
      </c>
      <c r="E55" s="27">
        <v>31</v>
      </c>
      <c r="F55" s="27">
        <v>41</v>
      </c>
      <c r="G55" s="27"/>
      <c r="H55" s="27" t="s">
        <v>57</v>
      </c>
    </row>
    <row r="56" spans="1:8" s="52" customFormat="1" ht="22.5">
      <c r="A56" s="27" t="s">
        <v>32</v>
      </c>
      <c r="B56" s="49" t="s">
        <v>55</v>
      </c>
      <c r="C56" s="27">
        <v>3</v>
      </c>
      <c r="D56" s="39">
        <v>29819.79</v>
      </c>
      <c r="E56" s="27">
        <v>0</v>
      </c>
      <c r="F56" s="27">
        <v>3</v>
      </c>
      <c r="G56" s="27"/>
      <c r="H56" s="27"/>
    </row>
    <row r="57" spans="1:8" ht="43.5" customHeight="1">
      <c r="A57" s="67" t="s">
        <v>56</v>
      </c>
      <c r="B57" s="68"/>
      <c r="C57" s="28">
        <f>SUM(C58:C62)</f>
        <v>102</v>
      </c>
      <c r="D57" s="33">
        <f>SUM(D58:D62)</f>
        <v>1996164.2299999997</v>
      </c>
      <c r="E57" s="28">
        <f>SUM(E58:E62)</f>
        <v>52</v>
      </c>
      <c r="F57" s="28">
        <f>SUM(F58:F62)</f>
        <v>102</v>
      </c>
      <c r="G57" s="31"/>
      <c r="H57" s="31"/>
    </row>
    <row r="58" spans="1:8" ht="15">
      <c r="A58" s="41" t="s">
        <v>8</v>
      </c>
      <c r="B58" s="43" t="s">
        <v>51</v>
      </c>
      <c r="C58" s="27">
        <v>1</v>
      </c>
      <c r="D58" s="17">
        <v>54400.32</v>
      </c>
      <c r="E58" s="27">
        <v>0</v>
      </c>
      <c r="F58" s="27">
        <v>1</v>
      </c>
      <c r="G58" s="31"/>
      <c r="H58" s="31"/>
    </row>
    <row r="59" spans="1:8" s="3" customFormat="1" ht="12.75" customHeight="1">
      <c r="A59" s="12" t="s">
        <v>28</v>
      </c>
      <c r="B59" s="12" t="s">
        <v>12</v>
      </c>
      <c r="C59" s="27">
        <v>14</v>
      </c>
      <c r="D59" s="17">
        <v>634920.82</v>
      </c>
      <c r="E59" s="27">
        <v>6</v>
      </c>
      <c r="F59" s="27">
        <v>14</v>
      </c>
      <c r="G59" s="31"/>
      <c r="H59" s="31"/>
    </row>
    <row r="60" spans="1:8" s="52" customFormat="1" ht="11.25">
      <c r="A60" s="51" t="s">
        <v>6</v>
      </c>
      <c r="B60" s="51" t="s">
        <v>11</v>
      </c>
      <c r="C60" s="27">
        <v>70</v>
      </c>
      <c r="D60" s="39">
        <v>1089623.2</v>
      </c>
      <c r="E60" s="27">
        <v>46</v>
      </c>
      <c r="F60" s="27">
        <v>70</v>
      </c>
      <c r="G60" s="27"/>
      <c r="H60" s="27"/>
    </row>
    <row r="61" spans="1:8" s="52" customFormat="1" ht="22.5">
      <c r="A61" s="27" t="s">
        <v>32</v>
      </c>
      <c r="B61" s="49" t="s">
        <v>55</v>
      </c>
      <c r="C61" s="27">
        <v>1</v>
      </c>
      <c r="D61" s="39">
        <v>15619.89</v>
      </c>
      <c r="E61" s="27">
        <v>0</v>
      </c>
      <c r="F61" s="27">
        <v>1</v>
      </c>
      <c r="G61" s="27"/>
      <c r="H61" s="27"/>
    </row>
    <row r="62" spans="1:8" s="52" customFormat="1" ht="11.25">
      <c r="A62" s="27" t="s">
        <v>33</v>
      </c>
      <c r="B62" s="27" t="s">
        <v>35</v>
      </c>
      <c r="C62" s="27">
        <v>16</v>
      </c>
      <c r="D62" s="39">
        <v>201600</v>
      </c>
      <c r="E62" s="27">
        <v>0</v>
      </c>
      <c r="F62" s="27">
        <v>16</v>
      </c>
      <c r="G62" s="27"/>
      <c r="H62" s="27"/>
    </row>
    <row r="63" spans="1:8" ht="43.5" customHeight="1">
      <c r="A63" s="67" t="s">
        <v>60</v>
      </c>
      <c r="B63" s="68"/>
      <c r="C63" s="28">
        <f>SUM(C64:C67)</f>
        <v>38</v>
      </c>
      <c r="D63" s="33">
        <f>SUM(D64:D67)</f>
        <v>657984.3</v>
      </c>
      <c r="E63" s="28">
        <f>SUM(E64:E68)</f>
        <v>13</v>
      </c>
      <c r="F63" s="28">
        <f>SUM(F64:F67)</f>
        <v>34</v>
      </c>
      <c r="G63" s="31"/>
      <c r="H63" s="28" t="s">
        <v>71</v>
      </c>
    </row>
    <row r="64" spans="1:8" ht="15">
      <c r="A64" s="41" t="s">
        <v>25</v>
      </c>
      <c r="B64" s="48" t="s">
        <v>61</v>
      </c>
      <c r="C64" s="27">
        <v>1</v>
      </c>
      <c r="D64" s="17">
        <v>36000</v>
      </c>
      <c r="E64" s="27">
        <v>0</v>
      </c>
      <c r="F64" s="27">
        <v>1</v>
      </c>
      <c r="G64" s="31"/>
      <c r="H64" s="31"/>
    </row>
    <row r="65" spans="1:8" s="3" customFormat="1" ht="12.75" customHeight="1">
      <c r="A65" s="12" t="s">
        <v>28</v>
      </c>
      <c r="B65" s="12" t="s">
        <v>12</v>
      </c>
      <c r="C65" s="27">
        <v>4</v>
      </c>
      <c r="D65" s="17">
        <v>122400.32</v>
      </c>
      <c r="E65" s="27">
        <v>0</v>
      </c>
      <c r="F65" s="27">
        <v>0</v>
      </c>
      <c r="G65" s="31"/>
      <c r="H65" s="27" t="s">
        <v>71</v>
      </c>
    </row>
    <row r="66" spans="1:8" s="3" customFormat="1" ht="12.75" customHeight="1">
      <c r="A66" s="12" t="s">
        <v>6</v>
      </c>
      <c r="B66" s="51" t="s">
        <v>11</v>
      </c>
      <c r="C66" s="27">
        <v>29</v>
      </c>
      <c r="D66" s="17">
        <v>466389</v>
      </c>
      <c r="E66" s="27">
        <v>13</v>
      </c>
      <c r="F66" s="27">
        <v>29</v>
      </c>
      <c r="G66" s="31"/>
      <c r="H66" s="31"/>
    </row>
    <row r="67" spans="1:8" s="3" customFormat="1" ht="27" customHeight="1">
      <c r="A67" s="54" t="s">
        <v>32</v>
      </c>
      <c r="B67" s="49" t="s">
        <v>55</v>
      </c>
      <c r="C67" s="27">
        <v>4</v>
      </c>
      <c r="D67" s="17">
        <v>33194.98</v>
      </c>
      <c r="E67" s="27">
        <v>0</v>
      </c>
      <c r="F67" s="27">
        <v>4</v>
      </c>
      <c r="G67" s="31"/>
      <c r="H67" s="31"/>
    </row>
    <row r="68" spans="1:16" ht="44.25" customHeight="1">
      <c r="A68" s="65" t="s">
        <v>63</v>
      </c>
      <c r="B68" s="66"/>
      <c r="C68" s="28">
        <f>SUM(C69)</f>
        <v>15</v>
      </c>
      <c r="D68" s="33">
        <f>SUM(D69)</f>
        <v>53276.67</v>
      </c>
      <c r="E68" s="28">
        <f>SUM(E69)</f>
        <v>0</v>
      </c>
      <c r="F68" s="28">
        <f>SUM(F69)</f>
        <v>15</v>
      </c>
      <c r="G68" s="31"/>
      <c r="H68" s="31"/>
      <c r="I68" s="26"/>
      <c r="J68" s="26"/>
      <c r="K68" s="26"/>
      <c r="L68" s="26"/>
      <c r="M68" s="26"/>
      <c r="N68" s="26"/>
      <c r="O68" s="26"/>
      <c r="P68" s="26"/>
    </row>
    <row r="69" spans="1:16" ht="15">
      <c r="A69" s="12" t="s">
        <v>6</v>
      </c>
      <c r="B69" s="16" t="s">
        <v>11</v>
      </c>
      <c r="C69" s="27">
        <v>15</v>
      </c>
      <c r="D69" s="17">
        <v>53276.67</v>
      </c>
      <c r="E69" s="27">
        <v>0</v>
      </c>
      <c r="F69" s="27">
        <v>15</v>
      </c>
      <c r="G69" s="31"/>
      <c r="H69" s="31"/>
      <c r="I69" s="26"/>
      <c r="J69" s="26"/>
      <c r="K69" s="26"/>
      <c r="L69" s="26"/>
      <c r="M69" s="26"/>
      <c r="N69" s="26"/>
      <c r="O69" s="26"/>
      <c r="P69" s="26"/>
    </row>
    <row r="71" spans="3:4" ht="15">
      <c r="C71" s="55"/>
      <c r="D71" s="56"/>
    </row>
    <row r="83" ht="15">
      <c r="D83" s="32">
        <v>0</v>
      </c>
    </row>
  </sheetData>
  <sheetProtection/>
  <mergeCells count="21">
    <mergeCell ref="A68:B68"/>
    <mergeCell ref="A27:B27"/>
    <mergeCell ref="A25:B25"/>
    <mergeCell ref="A11:B11"/>
    <mergeCell ref="A15:B15"/>
    <mergeCell ref="A17:B17"/>
    <mergeCell ref="A29:B29"/>
    <mergeCell ref="A33:B33"/>
    <mergeCell ref="A31:B31"/>
    <mergeCell ref="A63:B63"/>
    <mergeCell ref="A57:B57"/>
    <mergeCell ref="A52:B52"/>
    <mergeCell ref="A46:B46"/>
    <mergeCell ref="A44:B44"/>
    <mergeCell ref="A42:B42"/>
    <mergeCell ref="A37:B37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56" r:id="rId2"/>
  <rowBreaks count="2" manualBreakCount="2">
    <brk id="26" max="7" man="1"/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2019-12-11T05:26:45Z</dcterms:modified>
  <cp:category/>
  <cp:version/>
  <cp:contentType/>
  <cp:contentStatus/>
</cp:coreProperties>
</file>